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56" windowHeight="1164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<sst xmlns="http://schemas.openxmlformats.org/spreadsheetml/2006/main" count="28" uniqueCount="28">
  <si>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Vyvěšeno:</t>
  </si>
  <si>
    <t>Sejmuto:</t>
  </si>
  <si>
    <t>Schválený rozpočet</t>
  </si>
  <si>
    <t>Rozpočtová opatření</t>
  </si>
  <si>
    <t>Upravený rozpočet</t>
  </si>
  <si>
    <t>% plnění k upravenému rozpočtu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</si>
  <si>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</si>
  <si>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</si>
  <si>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</si>
  <si>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</si>
  <si>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</si>
  <si>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</si>
  <si>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</si>
  <si>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</si>
  <si>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</si>
  <si>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</si>
  <si>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Přijaté úvěry a půjčky</t>
  </si>
  <si>
    <t>Splátky úvěrů</t>
  </si>
  <si>
    <t>Fond rezerv</t>
  </si>
  <si>
    <t>Fond sociální</t>
  </si>
  <si>
    <t>Prostředky minulých let</t>
  </si>
  <si>
    <t>Financování celkem</t>
  </si>
  <si>
    <t>(v rozpočtovém hospodaření)</t>
  </si>
  <si>
    <t>Závěrečný účet DSO Orlice za rok 2011</t>
  </si>
  <si>
    <t>Údaje o plnění příjmů a výdajů za rok 2011 (v tis. Kč)</t>
  </si>
  <si>
    <t>Plnění k 31.12.2011</t>
  </si>
  <si>
    <t>Všechny související doklady za účetní období roku 2011 jsou uloženy na Městském úřadě v Kostelci nad Orlicí.</t>
  </si>
  <si>
    <t>Zdroje na běžném účtu po FV : 5,709.502,12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</si>
</sst>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0.0"/>
  </numFmts>
  <fonts count="19">
    <font>
      <sz val="10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 horizontal="center" wrapText="1"/>
    </xf>
    <xf numFmtId="165" fontId="0" fillId="0" borderId="10" xfId="0" applyNumberFormat="1" applyBorder="1" applyAlignment="1">
      <alignment/>
    </xf>
    <xf numFmtId="165" fontId="1" fillId="0" borderId="10" xfId="0" applyNumberFormat="1" applyFont="1" applyBorder="1" applyAlignment="1">
      <alignment/>
    </xf>
    <xf numFmtId="166" fontId="0" fillId="0" borderId="10" xfId="0" applyNumberForma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8.00390625" style="0" customWidth="1"/>
    <col min="2" max="2" width="13.00390625" style="0" customWidth="1"/>
    <col min="3" max="3" width="12.875" style="0" customWidth="1"/>
    <col min="4" max="4" width="12.375" style="0" customWidth="1"/>
    <col min="5" max="5" width="12.625" style="0" customWidth="1"/>
    <col min="6" max="6" width="11.375" style="0" customWidth="1"/>
  </cols>
  <sheetData>
    <row r="2" ht="12.75">
      <c r="A2" s="8" t="s">
        <v>23</v>
      </c>
    </row>
    <row r="3" spans="1:9" ht="12.75">
      <c r="A3" s="8" t="s">
        <v>22</v>
      </c>
      <c r="B3" s="4"/>
      <c r="C3" s="1"/>
      <c r="D3" s="1"/>
      <c r="E3" s="1"/>
      <c r="F3" s="1"/>
      <c r="G3" s="1"/>
      <c r="H3" s="1"/>
      <c r="I3" s="1"/>
    </row>
    <row r="4" spans="1:9" ht="12.75">
      <c r="A4" s="20"/>
      <c r="B4" s="20"/>
      <c r="C4" s="1"/>
      <c r="D4" s="1"/>
      <c r="E4" s="1"/>
      <c r="F4" s="1"/>
      <c r="G4" s="1"/>
      <c r="H4" s="1"/>
      <c r="I4" s="1"/>
    </row>
    <row r="5" ht="12.75">
      <c r="A5" s="17" t="s">
        <v>24</v>
      </c>
    </row>
    <row r="6" ht="12.75">
      <c r="A6" s="17"/>
    </row>
    <row r="7" spans="1:6" ht="39.75" customHeight="1">
      <c r="A7" s="6"/>
      <c r="B7" s="5" t="s">
        <v>2</v>
      </c>
      <c r="C7" s="5" t="s">
        <v>3</v>
      </c>
      <c r="D7" s="5" t="s">
        <v>4</v>
      </c>
      <c r="E7" s="12" t="s">
        <v>25</v>
      </c>
      <c r="F7" s="12" t="s">
        <v>5</v>
      </c>
    </row>
    <row r="8" spans="1:6" ht="12.75">
      <c r="A8" s="7" t="s">
        <v>6</v>
      </c>
      <c r="B8" s="2"/>
      <c r="C8" s="9"/>
      <c r="D8" s="9"/>
      <c r="E8" s="9"/>
      <c r="F8" s="9"/>
    </row>
    <row r="9" spans="1:6" ht="12.75">
      <c r="A9" s="6" t="s">
        <v>7</v>
      </c>
      <c r="B9" s="13">
        <v>1.6</v>
      </c>
      <c r="C9" s="13">
        <f>D9-B9</f>
        <v>2.8000000000000003</v>
      </c>
      <c r="D9" s="13">
        <v>4.4</v>
      </c>
      <c r="E9" s="13">
        <v>5.26</v>
      </c>
      <c r="F9" s="15">
        <f>E9/D9*100</f>
        <v>119.54545454545453</v>
      </c>
    </row>
    <row r="10" spans="1:6" ht="12.75">
      <c r="A10" s="7" t="s">
        <v>8</v>
      </c>
      <c r="B10" s="13"/>
      <c r="C10" s="13"/>
      <c r="D10" s="13"/>
      <c r="E10" s="13"/>
      <c r="F10" s="15"/>
    </row>
    <row r="11" spans="1:6" ht="12.75">
      <c r="A11" s="6" t="s">
        <v>9</v>
      </c>
      <c r="B11" s="13">
        <v>39079</v>
      </c>
      <c r="C11" s="13">
        <f aca="true" t="shared" si="0" ref="C11:C23">D11-B11</f>
        <v>-31411.23</v>
      </c>
      <c r="D11" s="13">
        <v>7667.77</v>
      </c>
      <c r="E11" s="13">
        <v>7762.42</v>
      </c>
      <c r="F11" s="15">
        <f aca="true" t="shared" si="1" ref="F11:F23">E11/D11*100</f>
        <v>101.23438757291885</v>
      </c>
    </row>
    <row r="12" spans="1:6" ht="12.75">
      <c r="A12" s="10" t="s">
        <v>10</v>
      </c>
      <c r="B12" s="14">
        <f>SUM(B8:B11)</f>
        <v>39080.6</v>
      </c>
      <c r="C12" s="14">
        <f t="shared" si="0"/>
        <v>-31408.43</v>
      </c>
      <c r="D12" s="14">
        <f>SUM(D8:D11)</f>
        <v>7672.17</v>
      </c>
      <c r="E12" s="14">
        <f>SUM(E8:E11)</f>
        <v>7767.68</v>
      </c>
      <c r="F12" s="16">
        <f t="shared" si="1"/>
        <v>101.24488899489974</v>
      </c>
    </row>
    <row r="13" spans="1:6" ht="12.75">
      <c r="A13" s="6" t="s">
        <v>11</v>
      </c>
      <c r="B13" s="13">
        <v>3310.61</v>
      </c>
      <c r="C13" s="13">
        <f t="shared" si="0"/>
        <v>-2555.46</v>
      </c>
      <c r="D13" s="13">
        <v>755.15</v>
      </c>
      <c r="E13" s="13">
        <v>673.115</v>
      </c>
      <c r="F13" s="15">
        <f t="shared" si="1"/>
        <v>89.13659537840165</v>
      </c>
    </row>
    <row r="14" spans="1:6" ht="12.75">
      <c r="A14" s="7" t="s">
        <v>12</v>
      </c>
      <c r="B14" s="13">
        <v>35769.99</v>
      </c>
      <c r="C14" s="13">
        <f t="shared" si="0"/>
        <v>-34149</v>
      </c>
      <c r="D14" s="13">
        <v>1620.99</v>
      </c>
      <c r="E14" s="13">
        <v>1552.51</v>
      </c>
      <c r="F14" s="15">
        <f t="shared" si="1"/>
        <v>95.77542119322142</v>
      </c>
    </row>
    <row r="15" spans="1:6" ht="12.75">
      <c r="A15" s="10" t="s">
        <v>13</v>
      </c>
      <c r="B15" s="14">
        <f>SUM(B13:B14)</f>
        <v>39080.6</v>
      </c>
      <c r="C15" s="14">
        <f t="shared" si="0"/>
        <v>-36704.46</v>
      </c>
      <c r="D15" s="14">
        <f>SUM(D13:D14)</f>
        <v>2376.14</v>
      </c>
      <c r="E15" s="14">
        <f>SUM(E13:E14)</f>
        <v>2225.625</v>
      </c>
      <c r="F15" s="16">
        <f t="shared" si="1"/>
        <v>93.6655668437045</v>
      </c>
    </row>
    <row r="16" spans="1:6" ht="12.75">
      <c r="A16" s="10" t="s">
        <v>14</v>
      </c>
      <c r="B16" s="14">
        <f>B12-B15</f>
        <v>0</v>
      </c>
      <c r="C16" s="14">
        <f t="shared" si="0"/>
        <v>5296.030000000001</v>
      </c>
      <c r="D16" s="14">
        <f>D12-D15</f>
        <v>5296.030000000001</v>
      </c>
      <c r="E16" s="14">
        <f>E12-E15</f>
        <v>5542.055</v>
      </c>
      <c r="F16" s="16">
        <f t="shared" si="1"/>
        <v>104.64546084519912</v>
      </c>
    </row>
    <row r="17" spans="1:6" ht="12.75">
      <c r="A17" s="6" t="s">
        <v>15</v>
      </c>
      <c r="B17" s="13">
        <v>0</v>
      </c>
      <c r="C17" s="13">
        <v>0</v>
      </c>
      <c r="D17" s="13">
        <v>-5296.03</v>
      </c>
      <c r="E17" s="13">
        <v>-5542.06</v>
      </c>
      <c r="F17" s="15">
        <f t="shared" si="1"/>
        <v>104.64555525554049</v>
      </c>
    </row>
    <row r="18" spans="1:6" ht="12.75">
      <c r="A18" s="6" t="s">
        <v>16</v>
      </c>
      <c r="B18" s="13">
        <v>0</v>
      </c>
      <c r="C18" s="13">
        <f t="shared" si="0"/>
        <v>0</v>
      </c>
      <c r="D18" s="13">
        <v>0</v>
      </c>
      <c r="E18" s="13">
        <v>0</v>
      </c>
      <c r="F18" s="15"/>
    </row>
    <row r="19" spans="1:6" ht="12.75">
      <c r="A19" s="6" t="s">
        <v>17</v>
      </c>
      <c r="B19" s="13">
        <v>0</v>
      </c>
      <c r="C19" s="13">
        <f t="shared" si="0"/>
        <v>0</v>
      </c>
      <c r="D19" s="13">
        <v>0</v>
      </c>
      <c r="E19" s="13">
        <v>0</v>
      </c>
      <c r="F19" s="15"/>
    </row>
    <row r="20" spans="1:6" ht="12.75">
      <c r="A20" s="6" t="s">
        <v>18</v>
      </c>
      <c r="B20" s="13">
        <v>0</v>
      </c>
      <c r="C20" s="13">
        <f t="shared" si="0"/>
        <v>0</v>
      </c>
      <c r="D20" s="13">
        <v>0</v>
      </c>
      <c r="E20" s="13">
        <v>0</v>
      </c>
      <c r="F20" s="15"/>
    </row>
    <row r="21" spans="1:6" ht="12.75">
      <c r="A21" s="6" t="s">
        <v>19</v>
      </c>
      <c r="B21" s="13">
        <v>0</v>
      </c>
      <c r="C21" s="13">
        <f t="shared" si="0"/>
        <v>0</v>
      </c>
      <c r="D21" s="13">
        <v>0</v>
      </c>
      <c r="E21" s="13">
        <v>0</v>
      </c>
      <c r="F21" s="15"/>
    </row>
    <row r="22" spans="1:6" ht="12.75">
      <c r="A22" s="6" t="s">
        <v>20</v>
      </c>
      <c r="B22" s="13"/>
      <c r="C22" s="13"/>
      <c r="D22" s="13"/>
      <c r="E22" s="13"/>
      <c r="F22" s="15"/>
    </row>
    <row r="23" spans="1:6" ht="12.75">
      <c r="A23" s="11" t="s">
        <v>21</v>
      </c>
      <c r="B23" s="14">
        <v>0</v>
      </c>
      <c r="C23" s="14">
        <f t="shared" si="0"/>
        <v>-5296.03</v>
      </c>
      <c r="D23" s="14">
        <f>D17</f>
        <v>-5296.03</v>
      </c>
      <c r="E23" s="14">
        <f>E17</f>
        <v>-5542.06</v>
      </c>
      <c r="F23" s="16">
        <f t="shared" si="1"/>
        <v>104.64555525554049</v>
      </c>
    </row>
    <row r="24" ht="12.75">
      <c r="B24" s="3"/>
    </row>
    <row r="25" spans="1:2" ht="12.75">
      <c r="A25" s="18" t="s">
        <v>27</v>
      </c>
      <c r="B25" s="19"/>
    </row>
    <row r="26" spans="1:2" ht="12.75">
      <c r="A26" s="18"/>
      <c r="B26" s="19"/>
    </row>
    <row r="27" spans="1:2" ht="12.75">
      <c r="A27" t="s">
        <v>26</v>
      </c>
      <c r="B27" s="3"/>
    </row>
    <row r="28" ht="12.75">
      <c r="B28" s="3"/>
    </row>
    <row r="29" ht="12.75">
      <c r="A29" t="s">
        <v>0</v>
      </c>
    </row>
    <row r="30" ht="12.75">
      <c r="A30" t="s">
        <v>1</v>
      </c>
    </row>
  </sheetData>
  <sheetProtection/>
  <mergeCells count="1">
    <mergeCell ref="A4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&amp;LDSO Orlice
Palackého náměstí 38
517 41  Kostelec nad Orlicí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CESORG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Jiří Václavík</cp:lastModifiedBy>
  <cp:lastPrinted>2008-05-07T06:32:55Z</cp:lastPrinted>
  <dcterms:created xsi:type="dcterms:W3CDTF">2006-04-13T13:22:01Z</dcterms:created>
  <dcterms:modified xsi:type="dcterms:W3CDTF">2012-04-04T04:11:50Z</dcterms:modified>
  <cp:category/>
  <cp:version/>
  <cp:contentType/>
  <cp:contentStatus/>
</cp:coreProperties>
</file>